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3-2024\Питание\типовое меню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195" i="1" l="1"/>
  <c r="L176" i="1"/>
  <c r="L157" i="1"/>
  <c r="L138" i="1"/>
  <c r="L119" i="1"/>
  <c r="L100" i="1"/>
  <c r="L81" i="1"/>
  <c r="L62" i="1"/>
  <c r="L43" i="1"/>
  <c r="L24" i="1"/>
  <c r="G195" i="1"/>
  <c r="J195" i="1"/>
  <c r="H195" i="1"/>
  <c r="F195" i="1"/>
  <c r="I176" i="1"/>
  <c r="I196" i="1" s="1"/>
  <c r="J176" i="1"/>
  <c r="H176" i="1"/>
  <c r="G176" i="1"/>
  <c r="F176" i="1"/>
  <c r="J157" i="1"/>
  <c r="H157" i="1"/>
  <c r="G157" i="1"/>
  <c r="F157" i="1"/>
  <c r="J138" i="1"/>
  <c r="G138" i="1"/>
  <c r="F138" i="1"/>
  <c r="H138" i="1"/>
  <c r="J119" i="1"/>
  <c r="H119" i="1"/>
  <c r="G119" i="1"/>
  <c r="F119" i="1"/>
  <c r="H100" i="1"/>
  <c r="J100" i="1"/>
  <c r="G100" i="1"/>
  <c r="F100" i="1"/>
  <c r="J81" i="1"/>
  <c r="H81" i="1"/>
  <c r="G81" i="1"/>
  <c r="F81" i="1"/>
  <c r="J62" i="1"/>
  <c r="H62" i="1"/>
  <c r="G62" i="1"/>
  <c r="F62" i="1"/>
  <c r="J43" i="1"/>
  <c r="H43" i="1"/>
  <c r="G43" i="1"/>
  <c r="F43" i="1"/>
  <c r="J24" i="1"/>
  <c r="H24" i="1"/>
  <c r="G24" i="1"/>
  <c r="F24" i="1"/>
  <c r="L196" i="1" l="1"/>
  <c r="H196" i="1"/>
  <c r="G196" i="1"/>
  <c r="J196" i="1"/>
  <c r="F196" i="1"/>
</calcChain>
</file>

<file path=xl/sharedStrings.xml><?xml version="1.0" encoding="utf-8"?>
<sst xmlns="http://schemas.openxmlformats.org/spreadsheetml/2006/main" count="306" uniqueCount="108">
  <si>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</si>
  <si>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</si>
  <si>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</si>
  <si>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</si>
  <si>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</si>
  <si>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</si>
  <si>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</si>
  <si>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</si>
  <si>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</si>
  <si>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</si>
  <si>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</si>
  <si>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</si>
  <si>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</si>
  <si>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</si>
  <si>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</si>
  <si>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</si>
  <si>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</si>
  <si>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</si>
  <si>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</si>
  <si>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</si>
  <si>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</si>
  <si>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</si>
  <si>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</si>
  <si>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</si>
  <si>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</si>
  <si>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</si>
  <si>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</si>
  <si>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</si>
  <si>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</si>
  <si>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</si>
  <si>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</si>
  <si>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</si>
  <si>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</si>
  <si>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</si>
  <si>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</si>
  <si>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</si>
  <si>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</si>
  <si>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</si>
  <si>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</si>
  <si>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дружба</t>
  </si>
  <si>
    <t>сыр</t>
  </si>
  <si>
    <t>какао на молоке</t>
  </si>
  <si>
    <t>хлеб пшеничный</t>
  </si>
  <si>
    <t>щи с мясом</t>
  </si>
  <si>
    <t>картофельное пюре</t>
  </si>
  <si>
    <t>котлета мясная</t>
  </si>
  <si>
    <t>огурец свежий</t>
  </si>
  <si>
    <t>компот с/ф</t>
  </si>
  <si>
    <t>хлеб ржаной</t>
  </si>
  <si>
    <t>яблоки</t>
  </si>
  <si>
    <t>МБОУ "Княгининская средняя общеобразовательная школа №2"</t>
  </si>
  <si>
    <t>директор школы</t>
  </si>
  <si>
    <t>Калашникова Н.В.</t>
  </si>
  <si>
    <t>Творожная запеканка</t>
  </si>
  <si>
    <t>молоко сгущенное с сахаром</t>
  </si>
  <si>
    <t>кофейный напиток</t>
  </si>
  <si>
    <t>суп гороховый с курицей</t>
  </si>
  <si>
    <t>плов</t>
  </si>
  <si>
    <t>икра овощная</t>
  </si>
  <si>
    <t>компот из яблок</t>
  </si>
  <si>
    <t>ккондитерское изделие</t>
  </si>
  <si>
    <t>каша манная</t>
  </si>
  <si>
    <t>200/10/10</t>
  </si>
  <si>
    <t>чай</t>
  </si>
  <si>
    <t>кондитерские изделия</t>
  </si>
  <si>
    <t>рассольник с мясом</t>
  </si>
  <si>
    <t>курица отварная</t>
  </si>
  <si>
    <t>греча отварная</t>
  </si>
  <si>
    <t>компот из апельсинов</t>
  </si>
  <si>
    <t>апельсин</t>
  </si>
  <si>
    <t>каша рисовая</t>
  </si>
  <si>
    <t>суп с клецками</t>
  </si>
  <si>
    <t>гуляш</t>
  </si>
  <si>
    <t>рожки отварные</t>
  </si>
  <si>
    <t>кекс творожный</t>
  </si>
  <si>
    <t>отварные макароны с сыром</t>
  </si>
  <si>
    <t>борщ</t>
  </si>
  <si>
    <t>котлета куриная</t>
  </si>
  <si>
    <t>рис отварной</t>
  </si>
  <si>
    <t>компот из груш</t>
  </si>
  <si>
    <t>бананы</t>
  </si>
  <si>
    <t>омлет натуральный</t>
  </si>
  <si>
    <t>йогурт</t>
  </si>
  <si>
    <t>чай с  лимоном</t>
  </si>
  <si>
    <t>щи рыбные</t>
  </si>
  <si>
    <t>жаркое по-домашнему</t>
  </si>
  <si>
    <t>помидора свежая</t>
  </si>
  <si>
    <t xml:space="preserve">компот </t>
  </si>
  <si>
    <t>зефир</t>
  </si>
  <si>
    <t>каша пшенная</t>
  </si>
  <si>
    <t>яйцо вареное</t>
  </si>
  <si>
    <t>суп вермешелевый с картофелем</t>
  </si>
  <si>
    <t>тефтели</t>
  </si>
  <si>
    <t>винегрет</t>
  </si>
  <si>
    <t>компот из свежих яблок</t>
  </si>
  <si>
    <t>груша</t>
  </si>
  <si>
    <t>сок натуральный</t>
  </si>
  <si>
    <t>суп картофельный с крупой или бобовыми</t>
  </si>
  <si>
    <t>огурец свежий (соленый)</t>
  </si>
  <si>
    <t>печенье</t>
  </si>
  <si>
    <t>суп молочный вермешелевый</t>
  </si>
  <si>
    <t>масло сливочное</t>
  </si>
  <si>
    <t>рыба тушеная</t>
  </si>
  <si>
    <t>банан</t>
  </si>
  <si>
    <t>сельдь с луком репчатым</t>
  </si>
  <si>
    <t>пирог с яблоками</t>
  </si>
  <si>
    <t>салат из квашеной капусты</t>
  </si>
  <si>
    <t>суп вермешелевый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</si>
</sst>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6" activePane="bottomRight" state="frozen"/>
      <selection pane="topRight" activeCell="E1" sqref="E1"/>
      <selection pane="bottomLeft" activeCell="A6" sqref="A6"/>
      <selection pane="bottomRight" activeCell="L18" sqref="L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50</v>
      </c>
      <c r="D1" s="53"/>
      <c r="E1" s="53"/>
      <c r="F1" s="12" t="s">
        <v>16</v>
      </c>
      <c r="G1" s="2" t="s">
        <v>17</v>
      </c>
      <c r="H1" s="54" t="s">
        <v>51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52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62</v>
      </c>
      <c r="G6" s="40">
        <v>3.3</v>
      </c>
      <c r="H6" s="40">
        <v>8.6</v>
      </c>
      <c r="I6" s="40">
        <v>23.2</v>
      </c>
      <c r="J6" s="40">
        <v>183.4</v>
      </c>
      <c r="K6" s="41">
        <v>177</v>
      </c>
      <c r="L6" s="40">
        <v>19.079999999999998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20</v>
      </c>
      <c r="G7" s="51">
        <v>4.6399999999999997</v>
      </c>
      <c r="H7" s="43">
        <v>5.9</v>
      </c>
      <c r="I7" s="43">
        <v>0</v>
      </c>
      <c r="J7" s="43">
        <v>71.66</v>
      </c>
      <c r="K7" s="44">
        <v>83</v>
      </c>
      <c r="L7" s="43">
        <v>6.24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3.78</v>
      </c>
      <c r="H8" s="43">
        <v>0.67</v>
      </c>
      <c r="I8" s="43">
        <v>26</v>
      </c>
      <c r="J8" s="43">
        <v>125.11</v>
      </c>
      <c r="K8" s="44">
        <v>272</v>
      </c>
      <c r="L8" s="43">
        <v>11.18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3.16</v>
      </c>
      <c r="H9" s="43">
        <v>0.4</v>
      </c>
      <c r="I9" s="43">
        <v>19.32</v>
      </c>
      <c r="J9" s="43">
        <v>93.52</v>
      </c>
      <c r="K9" s="44"/>
      <c r="L9" s="43">
        <v>3.5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260</v>
      </c>
      <c r="G13" s="19">
        <f t="shared" ref="G13:J13" si="0">SUM(G6:G12)</f>
        <v>14.879999999999999</v>
      </c>
      <c r="H13" s="19">
        <f t="shared" si="0"/>
        <v>15.57</v>
      </c>
      <c r="I13" s="19">
        <f t="shared" si="0"/>
        <v>68.52000000000001</v>
      </c>
      <c r="J13" s="19">
        <f t="shared" si="0"/>
        <v>473.69</v>
      </c>
      <c r="K13" s="25"/>
      <c r="L13" s="19">
        <f t="shared" ref="L13" si="1">SUM(L6:L12)</f>
        <v>40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30</v>
      </c>
      <c r="G14" s="43">
        <v>0.24</v>
      </c>
      <c r="H14" s="43">
        <v>0.03</v>
      </c>
      <c r="I14" s="43">
        <v>0.75</v>
      </c>
      <c r="J14" s="43">
        <v>4.2300000000000004</v>
      </c>
      <c r="K14" s="44">
        <v>71</v>
      </c>
      <c r="L14" s="43">
        <v>7.11</v>
      </c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250</v>
      </c>
      <c r="G15" s="43">
        <v>1.8</v>
      </c>
      <c r="H15" s="43">
        <v>4.9800000000000004</v>
      </c>
      <c r="I15" s="43">
        <v>8.1300000000000008</v>
      </c>
      <c r="J15" s="43">
        <v>84.48</v>
      </c>
      <c r="K15" s="44">
        <v>88</v>
      </c>
      <c r="L15" s="43">
        <v>8.14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80</v>
      </c>
      <c r="G16" s="43">
        <v>9.8699999999999992</v>
      </c>
      <c r="H16" s="43">
        <v>17.329999999999998</v>
      </c>
      <c r="I16" s="43">
        <v>8.8000000000000007</v>
      </c>
      <c r="J16" s="43">
        <v>230.67</v>
      </c>
      <c r="K16" s="44">
        <v>234</v>
      </c>
      <c r="L16" s="43">
        <v>32.799999999999997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200</v>
      </c>
      <c r="G17" s="43">
        <v>4.0999999999999996</v>
      </c>
      <c r="H17" s="43">
        <v>3.1</v>
      </c>
      <c r="I17" s="43">
        <v>25.5</v>
      </c>
      <c r="J17" s="43">
        <v>146.38</v>
      </c>
      <c r="K17" s="44">
        <v>128</v>
      </c>
      <c r="L17" s="43">
        <v>12.6</v>
      </c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0.66</v>
      </c>
      <c r="H18" s="43">
        <v>0.09</v>
      </c>
      <c r="I18" s="43">
        <v>32.020000000000003</v>
      </c>
      <c r="J18" s="43">
        <v>132.80000000000001</v>
      </c>
      <c r="K18" s="44">
        <v>349</v>
      </c>
      <c r="L18" s="43">
        <v>4.25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20</v>
      </c>
      <c r="G19" s="43">
        <v>1.58</v>
      </c>
      <c r="H19" s="43">
        <v>0.2</v>
      </c>
      <c r="I19" s="43">
        <v>9.66</v>
      </c>
      <c r="J19" s="43">
        <v>46.76</v>
      </c>
      <c r="K19" s="44"/>
      <c r="L19" s="43">
        <v>3.65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91.96</v>
      </c>
      <c r="K20" s="44"/>
      <c r="L20" s="43">
        <v>3.65</v>
      </c>
    </row>
    <row r="21" spans="1:12" ht="15" x14ac:dyDescent="0.25">
      <c r="A21" s="23"/>
      <c r="B21" s="15"/>
      <c r="C21" s="11"/>
      <c r="D21" s="6"/>
      <c r="E21" s="42" t="s">
        <v>49</v>
      </c>
      <c r="F21" s="43">
        <v>75</v>
      </c>
      <c r="G21" s="43">
        <v>65.5</v>
      </c>
      <c r="H21" s="43">
        <v>0.3</v>
      </c>
      <c r="I21" s="43">
        <v>0</v>
      </c>
      <c r="J21" s="43">
        <v>33.299999999999997</v>
      </c>
      <c r="K21" s="44">
        <v>338</v>
      </c>
      <c r="L21" s="43">
        <v>7.8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895</v>
      </c>
      <c r="G23" s="19">
        <f t="shared" ref="G23:J23" si="2">SUM(G14:G22)</f>
        <v>85.990000000000009</v>
      </c>
      <c r="H23" s="19">
        <f t="shared" si="2"/>
        <v>26.470000000000002</v>
      </c>
      <c r="I23" s="19">
        <f t="shared" si="2"/>
        <v>104.62</v>
      </c>
      <c r="J23" s="19">
        <f t="shared" si="2"/>
        <v>770.57999999999993</v>
      </c>
      <c r="K23" s="25"/>
      <c r="L23" s="19">
        <f t="shared" ref="L23" si="3">SUM(L14:L22)</f>
        <v>80.000000000000014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1155</v>
      </c>
      <c r="G24" s="32">
        <f t="shared" ref="G24:J24" si="4">G13+G23</f>
        <v>100.87</v>
      </c>
      <c r="H24" s="32">
        <f t="shared" si="4"/>
        <v>42.040000000000006</v>
      </c>
      <c r="I24" s="32">
        <f t="shared" si="4"/>
        <v>173.14000000000001</v>
      </c>
      <c r="J24" s="32">
        <f t="shared" si="4"/>
        <v>1244.27</v>
      </c>
      <c r="K24" s="32"/>
      <c r="L24" s="32">
        <f t="shared" ref="L24" si="5">L13+L23</f>
        <v>120.00000000000001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120</v>
      </c>
      <c r="G25" s="40">
        <v>5.94</v>
      </c>
      <c r="H25" s="40">
        <v>9.11</v>
      </c>
      <c r="I25" s="40">
        <v>43.35</v>
      </c>
      <c r="J25" s="40">
        <v>304.5</v>
      </c>
      <c r="K25" s="41">
        <v>223</v>
      </c>
      <c r="L25" s="40">
        <v>23.4</v>
      </c>
    </row>
    <row r="26" spans="1:12" ht="15" x14ac:dyDescent="0.25">
      <c r="A26" s="14"/>
      <c r="B26" s="15"/>
      <c r="C26" s="11"/>
      <c r="D26" s="6"/>
      <c r="E26" s="42" t="s">
        <v>54</v>
      </c>
      <c r="F26" s="43">
        <v>20</v>
      </c>
      <c r="G26" s="43">
        <v>11.42</v>
      </c>
      <c r="H26" s="43">
        <v>0.02</v>
      </c>
      <c r="I26" s="43">
        <v>15</v>
      </c>
      <c r="J26" s="43">
        <v>58.84</v>
      </c>
      <c r="K26" s="44">
        <v>20</v>
      </c>
      <c r="L26" s="43">
        <v>2.8</v>
      </c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60</v>
      </c>
      <c r="K27" s="44">
        <v>271</v>
      </c>
      <c r="L27" s="43">
        <v>10.3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3.16</v>
      </c>
      <c r="H28" s="43">
        <v>0.4</v>
      </c>
      <c r="I28" s="43">
        <v>19.32</v>
      </c>
      <c r="J28" s="43">
        <v>93.52</v>
      </c>
      <c r="K28" s="44"/>
      <c r="L28" s="43">
        <v>3.5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380</v>
      </c>
      <c r="G32" s="19">
        <f t="shared" ref="G32" si="6">SUM(G25:G31)</f>
        <v>20.59</v>
      </c>
      <c r="H32" s="19">
        <f t="shared" ref="H32" si="7">SUM(H25:H31)</f>
        <v>9.5499999999999989</v>
      </c>
      <c r="I32" s="19">
        <f t="shared" ref="I32" si="8">SUM(I25:I31)</f>
        <v>92.669999999999987</v>
      </c>
      <c r="J32" s="19">
        <f t="shared" ref="J32:L32" si="9">SUM(J25:J31)</f>
        <v>516.86</v>
      </c>
      <c r="K32" s="25"/>
      <c r="L32" s="19">
        <f t="shared" si="9"/>
        <v>40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100</v>
      </c>
      <c r="G33" s="43">
        <v>2.19</v>
      </c>
      <c r="H33" s="43">
        <v>2.78</v>
      </c>
      <c r="I33" s="43">
        <v>1.25</v>
      </c>
      <c r="J33" s="43">
        <v>82.9</v>
      </c>
      <c r="K33" s="44">
        <v>74</v>
      </c>
      <c r="L33" s="43">
        <v>7.08</v>
      </c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250</v>
      </c>
      <c r="G34" s="43">
        <v>7.5</v>
      </c>
      <c r="H34" s="43">
        <v>3.25</v>
      </c>
      <c r="I34" s="43">
        <v>17.25</v>
      </c>
      <c r="J34" s="43">
        <v>128.25</v>
      </c>
      <c r="K34" s="44">
        <v>119</v>
      </c>
      <c r="L34" s="43">
        <v>16.3</v>
      </c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200</v>
      </c>
      <c r="G35" s="43">
        <v>15.3</v>
      </c>
      <c r="H35" s="43">
        <v>14.33</v>
      </c>
      <c r="I35" s="43">
        <v>0.7</v>
      </c>
      <c r="J35" s="43">
        <v>141</v>
      </c>
      <c r="K35" s="44">
        <v>265</v>
      </c>
      <c r="L35" s="43">
        <v>30.7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0.16</v>
      </c>
      <c r="H37" s="43">
        <v>0</v>
      </c>
      <c r="I37" s="43">
        <v>0.72</v>
      </c>
      <c r="J37" s="43">
        <v>115</v>
      </c>
      <c r="K37" s="44">
        <v>342</v>
      </c>
      <c r="L37" s="43">
        <v>6.35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20</v>
      </c>
      <c r="G38" s="43">
        <v>1.58</v>
      </c>
      <c r="H38" s="43">
        <v>0.2</v>
      </c>
      <c r="I38" s="43">
        <v>9.66</v>
      </c>
      <c r="J38" s="43">
        <v>46.76</v>
      </c>
      <c r="K38" s="44"/>
      <c r="L38" s="43">
        <v>3.65</v>
      </c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91.96</v>
      </c>
      <c r="K39" s="44"/>
      <c r="L39" s="43">
        <v>3.65</v>
      </c>
    </row>
    <row r="40" spans="1:12" ht="15" x14ac:dyDescent="0.25">
      <c r="A40" s="14"/>
      <c r="B40" s="15"/>
      <c r="C40" s="11"/>
      <c r="D40" s="6"/>
      <c r="E40" s="42" t="s">
        <v>60</v>
      </c>
      <c r="F40" s="43">
        <v>20</v>
      </c>
      <c r="G40" s="43">
        <v>1.7</v>
      </c>
      <c r="H40" s="43">
        <v>2.2599999999999998</v>
      </c>
      <c r="I40" s="43">
        <v>1.32</v>
      </c>
      <c r="J40" s="43">
        <v>83</v>
      </c>
      <c r="K40" s="44"/>
      <c r="L40" s="43">
        <v>12.27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30.670000000000005</v>
      </c>
      <c r="H42" s="19">
        <f t="shared" ref="H42" si="11">SUM(H33:H41)</f>
        <v>23.259999999999998</v>
      </c>
      <c r="I42" s="19">
        <f t="shared" ref="I42" si="12">SUM(I33:I41)</f>
        <v>50.660000000000004</v>
      </c>
      <c r="J42" s="19">
        <f t="shared" ref="J42:L42" si="13">SUM(J33:J41)</f>
        <v>688.87</v>
      </c>
      <c r="K42" s="25"/>
      <c r="L42" s="19">
        <f t="shared" si="13"/>
        <v>80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1210</v>
      </c>
      <c r="G43" s="32">
        <f t="shared" ref="G43" si="14">G32+G42</f>
        <v>51.260000000000005</v>
      </c>
      <c r="H43" s="32">
        <f t="shared" ref="H43" si="15">H32+H42</f>
        <v>32.809999999999995</v>
      </c>
      <c r="I43" s="32">
        <f t="shared" ref="I43" si="16">I32+I42</f>
        <v>143.32999999999998</v>
      </c>
      <c r="J43" s="32">
        <f t="shared" ref="J43:L43" si="17">J32+J42</f>
        <v>1205.73</v>
      </c>
      <c r="K43" s="32"/>
      <c r="L43" s="32">
        <f t="shared" si="17"/>
        <v>120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 t="s">
        <v>62</v>
      </c>
      <c r="G44" s="40">
        <v>6.11</v>
      </c>
      <c r="H44" s="40">
        <v>10.72</v>
      </c>
      <c r="I44" s="40">
        <v>32.380000000000003</v>
      </c>
      <c r="J44" s="40">
        <v>251</v>
      </c>
      <c r="K44" s="41">
        <v>181</v>
      </c>
      <c r="L44" s="40">
        <v>22.25</v>
      </c>
    </row>
    <row r="45" spans="1:12" ht="15" x14ac:dyDescent="0.25">
      <c r="A45" s="23"/>
      <c r="B45" s="15"/>
      <c r="C45" s="11"/>
      <c r="D45" s="6"/>
      <c r="E45" s="42" t="s">
        <v>64</v>
      </c>
      <c r="F45" s="43">
        <v>20</v>
      </c>
      <c r="G45" s="43">
        <v>1.7</v>
      </c>
      <c r="H45" s="43">
        <v>2.2599999999999998</v>
      </c>
      <c r="I45" s="43">
        <v>13.94</v>
      </c>
      <c r="J45" s="43">
        <v>82.9</v>
      </c>
      <c r="K45" s="44"/>
      <c r="L45" s="43">
        <v>12.75</v>
      </c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375</v>
      </c>
      <c r="L46" s="43">
        <v>1.5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3.16</v>
      </c>
      <c r="H47" s="43">
        <v>0.4</v>
      </c>
      <c r="I47" s="43">
        <v>19.32</v>
      </c>
      <c r="J47" s="43">
        <v>93.52</v>
      </c>
      <c r="K47" s="44"/>
      <c r="L47" s="43">
        <v>3.5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260</v>
      </c>
      <c r="G51" s="19">
        <f t="shared" ref="G51" si="18">SUM(G44:G50)</f>
        <v>11.040000000000001</v>
      </c>
      <c r="H51" s="19">
        <f t="shared" ref="H51" si="19">SUM(H44:H50)</f>
        <v>13.4</v>
      </c>
      <c r="I51" s="19">
        <f t="shared" ref="I51" si="20">SUM(I44:I50)</f>
        <v>80.64</v>
      </c>
      <c r="J51" s="19">
        <f t="shared" ref="J51:L51" si="21">SUM(J44:J50)</f>
        <v>487.41999999999996</v>
      </c>
      <c r="K51" s="25"/>
      <c r="L51" s="19">
        <f t="shared" si="21"/>
        <v>40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106</v>
      </c>
      <c r="F52" s="43">
        <v>100</v>
      </c>
      <c r="G52" s="43">
        <v>1.33</v>
      </c>
      <c r="H52" s="43">
        <v>6.08</v>
      </c>
      <c r="I52" s="43">
        <v>8.52</v>
      </c>
      <c r="J52" s="43">
        <v>94.12</v>
      </c>
      <c r="K52" s="44">
        <v>47</v>
      </c>
      <c r="L52" s="43">
        <v>5.2</v>
      </c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250</v>
      </c>
      <c r="G53" s="43">
        <v>2.2000000000000002</v>
      </c>
      <c r="H53" s="43">
        <v>5.2</v>
      </c>
      <c r="I53" s="43">
        <v>15.58</v>
      </c>
      <c r="J53" s="43">
        <v>117.9</v>
      </c>
      <c r="K53" s="44">
        <v>94</v>
      </c>
      <c r="L53" s="43">
        <v>14.06</v>
      </c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100</v>
      </c>
      <c r="G54" s="43">
        <v>21.67</v>
      </c>
      <c r="H54" s="43">
        <v>13.33</v>
      </c>
      <c r="I54" s="43">
        <v>0</v>
      </c>
      <c r="J54" s="43">
        <v>206.67</v>
      </c>
      <c r="K54" s="44">
        <v>288</v>
      </c>
      <c r="L54" s="43">
        <v>28.94</v>
      </c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8.9</v>
      </c>
      <c r="H55" s="43">
        <v>4.0999999999999996</v>
      </c>
      <c r="I55" s="43">
        <v>38.840000000000003</v>
      </c>
      <c r="J55" s="43">
        <v>231.86</v>
      </c>
      <c r="K55" s="44">
        <v>302</v>
      </c>
      <c r="L55" s="43">
        <v>10.27</v>
      </c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0.52</v>
      </c>
      <c r="H56" s="43">
        <v>0.18</v>
      </c>
      <c r="I56" s="43">
        <v>24.84</v>
      </c>
      <c r="J56" s="43">
        <v>102.9</v>
      </c>
      <c r="K56" s="44">
        <v>342</v>
      </c>
      <c r="L56" s="43">
        <v>6.74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20</v>
      </c>
      <c r="G57" s="43">
        <v>1.58</v>
      </c>
      <c r="H57" s="43">
        <v>0.2</v>
      </c>
      <c r="I57" s="43">
        <v>9.66</v>
      </c>
      <c r="J57" s="43">
        <v>46.76</v>
      </c>
      <c r="K57" s="44"/>
      <c r="L57" s="43">
        <v>3.65</v>
      </c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91.96</v>
      </c>
      <c r="K58" s="44"/>
      <c r="L58" s="43">
        <v>3.65</v>
      </c>
    </row>
    <row r="59" spans="1:12" ht="15" x14ac:dyDescent="0.25">
      <c r="A59" s="23"/>
      <c r="B59" s="15"/>
      <c r="C59" s="11"/>
      <c r="D59" s="6"/>
      <c r="E59" s="42" t="s">
        <v>69</v>
      </c>
      <c r="F59" s="43">
        <v>75</v>
      </c>
      <c r="G59" s="43">
        <v>103.1</v>
      </c>
      <c r="H59" s="43">
        <v>0.96</v>
      </c>
      <c r="I59" s="43">
        <v>0</v>
      </c>
      <c r="J59" s="43">
        <v>64.290000000000006</v>
      </c>
      <c r="K59" s="44">
        <v>338</v>
      </c>
      <c r="L59" s="43">
        <v>7.49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935</v>
      </c>
      <c r="G61" s="19">
        <f t="shared" ref="G61" si="22">SUM(G52:G60)</f>
        <v>141.54</v>
      </c>
      <c r="H61" s="19">
        <f t="shared" ref="H61" si="23">SUM(H52:H60)</f>
        <v>30.490000000000002</v>
      </c>
      <c r="I61" s="19">
        <f t="shared" ref="I61" si="24">SUM(I52:I60)</f>
        <v>117.2</v>
      </c>
      <c r="J61" s="19">
        <f t="shared" ref="J61:L61" si="25">SUM(J52:J60)</f>
        <v>956.45999999999992</v>
      </c>
      <c r="K61" s="25"/>
      <c r="L61" s="19">
        <f t="shared" si="25"/>
        <v>80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1195</v>
      </c>
      <c r="G62" s="32">
        <f t="shared" ref="G62" si="26">G51+G61</f>
        <v>152.57999999999998</v>
      </c>
      <c r="H62" s="32">
        <f t="shared" ref="H62" si="27">H51+H61</f>
        <v>43.89</v>
      </c>
      <c r="I62" s="32">
        <f t="shared" ref="I62" si="28">I51+I61</f>
        <v>197.84</v>
      </c>
      <c r="J62" s="32">
        <f t="shared" ref="J62:L62" si="29">J51+J61</f>
        <v>1443.8799999999999</v>
      </c>
      <c r="K62" s="32"/>
      <c r="L62" s="32">
        <f t="shared" si="29"/>
        <v>120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 t="s">
        <v>62</v>
      </c>
      <c r="G63" s="40">
        <v>6</v>
      </c>
      <c r="H63" s="40">
        <v>10.85</v>
      </c>
      <c r="I63" s="40">
        <v>42.95</v>
      </c>
      <c r="J63" s="40">
        <v>294</v>
      </c>
      <c r="K63" s="41">
        <v>174</v>
      </c>
      <c r="L63" s="40">
        <v>25.65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</v>
      </c>
      <c r="K65" s="44">
        <v>379</v>
      </c>
      <c r="L65" s="43">
        <v>10.7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3.16</v>
      </c>
      <c r="H66" s="43">
        <v>0.4</v>
      </c>
      <c r="I66" s="43">
        <v>19.32</v>
      </c>
      <c r="J66" s="43">
        <v>93.52</v>
      </c>
      <c r="K66" s="44"/>
      <c r="L66" s="43">
        <v>3.65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9.23</v>
      </c>
      <c r="H70" s="19">
        <f t="shared" ref="H70" si="31">SUM(H63:H69)</f>
        <v>11.27</v>
      </c>
      <c r="I70" s="19">
        <f t="shared" ref="I70" si="32">SUM(I63:I69)</f>
        <v>77.27000000000001</v>
      </c>
      <c r="J70" s="19">
        <f t="shared" ref="J70:L70" si="33">SUM(J63:J69)</f>
        <v>447.52</v>
      </c>
      <c r="K70" s="25"/>
      <c r="L70" s="19">
        <f t="shared" si="33"/>
        <v>39.999999999999993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71</v>
      </c>
      <c r="F72" s="43">
        <v>250</v>
      </c>
      <c r="G72" s="43">
        <v>3.56</v>
      </c>
      <c r="H72" s="43">
        <v>4.59</v>
      </c>
      <c r="I72" s="43">
        <v>18.79</v>
      </c>
      <c r="J72" s="43">
        <v>144</v>
      </c>
      <c r="K72" s="44">
        <v>108</v>
      </c>
      <c r="L72" s="43">
        <v>15.18</v>
      </c>
    </row>
    <row r="73" spans="1:12" ht="15" x14ac:dyDescent="0.25">
      <c r="A73" s="23"/>
      <c r="B73" s="15"/>
      <c r="C73" s="11"/>
      <c r="D73" s="7" t="s">
        <v>28</v>
      </c>
      <c r="E73" s="42" t="s">
        <v>72</v>
      </c>
      <c r="F73" s="43">
        <v>80</v>
      </c>
      <c r="G73" s="43">
        <v>11.64</v>
      </c>
      <c r="H73" s="43">
        <v>13.43</v>
      </c>
      <c r="I73" s="43">
        <v>2.31</v>
      </c>
      <c r="J73" s="43">
        <v>177</v>
      </c>
      <c r="K73" s="44">
        <v>260</v>
      </c>
      <c r="L73" s="43">
        <v>40.57</v>
      </c>
    </row>
    <row r="74" spans="1:12" ht="15" x14ac:dyDescent="0.25">
      <c r="A74" s="23"/>
      <c r="B74" s="15"/>
      <c r="C74" s="11"/>
      <c r="D74" s="7" t="s">
        <v>29</v>
      </c>
      <c r="E74" s="42" t="s">
        <v>73</v>
      </c>
      <c r="F74" s="43">
        <v>150</v>
      </c>
      <c r="G74" s="43">
        <v>5.0999999999999996</v>
      </c>
      <c r="H74" s="43">
        <v>7.5</v>
      </c>
      <c r="I74" s="43">
        <v>28.5</v>
      </c>
      <c r="J74" s="43">
        <v>201.9</v>
      </c>
      <c r="K74" s="44">
        <v>309</v>
      </c>
      <c r="L74" s="43">
        <v>7.6</v>
      </c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7.0000000000000007E-2</v>
      </c>
      <c r="H75" s="43">
        <v>0.02</v>
      </c>
      <c r="I75" s="43">
        <v>15</v>
      </c>
      <c r="J75" s="43">
        <v>60</v>
      </c>
      <c r="K75" s="44">
        <v>375</v>
      </c>
      <c r="L75" s="43">
        <v>1.4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20</v>
      </c>
      <c r="G76" s="43">
        <v>1.58</v>
      </c>
      <c r="H76" s="43">
        <v>0.2</v>
      </c>
      <c r="I76" s="43">
        <v>9.66</v>
      </c>
      <c r="J76" s="43">
        <v>46.76</v>
      </c>
      <c r="K76" s="44"/>
      <c r="L76" s="43">
        <v>3.65</v>
      </c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91.96</v>
      </c>
      <c r="K77" s="44"/>
      <c r="L77" s="43">
        <v>3.65</v>
      </c>
    </row>
    <row r="78" spans="1:12" ht="15" x14ac:dyDescent="0.25">
      <c r="A78" s="23"/>
      <c r="B78" s="15"/>
      <c r="C78" s="11"/>
      <c r="D78" s="6"/>
      <c r="E78" s="42" t="s">
        <v>74</v>
      </c>
      <c r="F78" s="43">
        <v>50</v>
      </c>
      <c r="G78" s="43">
        <v>10.3</v>
      </c>
      <c r="H78" s="43">
        <v>4.2300000000000004</v>
      </c>
      <c r="I78" s="43">
        <v>2.87</v>
      </c>
      <c r="J78" s="43">
        <v>200.82</v>
      </c>
      <c r="K78" s="44">
        <v>447</v>
      </c>
      <c r="L78" s="43">
        <v>7.95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34.490000000000009</v>
      </c>
      <c r="H80" s="19">
        <f t="shared" ref="H80" si="35">SUM(H71:H79)</f>
        <v>30.41</v>
      </c>
      <c r="I80" s="19">
        <f t="shared" ref="I80" si="36">SUM(I71:I79)</f>
        <v>96.89</v>
      </c>
      <c r="J80" s="19">
        <f t="shared" ref="J80:L80" si="37">SUM(J71:J79)</f>
        <v>922.44</v>
      </c>
      <c r="K80" s="25"/>
      <c r="L80" s="19">
        <f t="shared" si="37"/>
        <v>80.000000000000014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1030</v>
      </c>
      <c r="G81" s="32">
        <f t="shared" ref="G81" si="38">G70+G80</f>
        <v>43.720000000000013</v>
      </c>
      <c r="H81" s="32">
        <f t="shared" ref="H81" si="39">H70+H80</f>
        <v>41.68</v>
      </c>
      <c r="I81" s="32">
        <f t="shared" ref="I81" si="40">I70+I80</f>
        <v>174.16000000000003</v>
      </c>
      <c r="J81" s="32">
        <f t="shared" ref="J81:L81" si="41">J70+J80</f>
        <v>1369.96</v>
      </c>
      <c r="K81" s="32"/>
      <c r="L81" s="32">
        <f t="shared" si="41"/>
        <v>120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170</v>
      </c>
      <c r="G82" s="40">
        <v>9.74</v>
      </c>
      <c r="H82" s="40">
        <v>13.4</v>
      </c>
      <c r="I82" s="40">
        <v>28.5</v>
      </c>
      <c r="J82" s="40">
        <v>237.5</v>
      </c>
      <c r="K82" s="41">
        <v>204</v>
      </c>
      <c r="L82" s="40">
        <v>25.7</v>
      </c>
    </row>
    <row r="83" spans="1:12" ht="15" x14ac:dyDescent="0.25">
      <c r="A83" s="23"/>
      <c r="B83" s="15"/>
      <c r="C83" s="11"/>
      <c r="D83" s="6"/>
      <c r="E83" s="42" t="s">
        <v>64</v>
      </c>
      <c r="F83" s="43">
        <v>20</v>
      </c>
      <c r="G83" s="43">
        <v>1.7</v>
      </c>
      <c r="H83" s="43">
        <v>2.2599999999999998</v>
      </c>
      <c r="I83" s="43">
        <v>13.94</v>
      </c>
      <c r="J83" s="43">
        <v>82.9</v>
      </c>
      <c r="K83" s="44"/>
      <c r="L83" s="43">
        <v>9.08</v>
      </c>
    </row>
    <row r="84" spans="1:12" ht="15" x14ac:dyDescent="0.25">
      <c r="A84" s="23"/>
      <c r="B84" s="15"/>
      <c r="C84" s="11"/>
      <c r="D84" s="7" t="s">
        <v>22</v>
      </c>
      <c r="E84" s="42" t="s">
        <v>83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377</v>
      </c>
      <c r="L84" s="43">
        <v>1.57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3.16</v>
      </c>
      <c r="H85" s="43">
        <v>0.4</v>
      </c>
      <c r="I85" s="43">
        <v>19.32</v>
      </c>
      <c r="J85" s="43">
        <v>93.52</v>
      </c>
      <c r="K85" s="44"/>
      <c r="L85" s="43">
        <v>3.65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430</v>
      </c>
      <c r="G89" s="19">
        <f t="shared" ref="G89" si="42">SUM(G82:G88)</f>
        <v>14.67</v>
      </c>
      <c r="H89" s="19">
        <f t="shared" ref="H89" si="43">SUM(H82:H88)</f>
        <v>16.079999999999998</v>
      </c>
      <c r="I89" s="19">
        <f t="shared" ref="I89" si="44">SUM(I82:I88)</f>
        <v>76.759999999999991</v>
      </c>
      <c r="J89" s="19">
        <f t="shared" ref="J89:L89" si="45">SUM(J82:J88)</f>
        <v>473.91999999999996</v>
      </c>
      <c r="K89" s="25"/>
      <c r="L89" s="19">
        <f t="shared" si="45"/>
        <v>40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>
        <v>250</v>
      </c>
      <c r="G91" s="43">
        <v>1.83</v>
      </c>
      <c r="H91" s="43">
        <v>4.9000000000000004</v>
      </c>
      <c r="I91" s="43">
        <v>11.75</v>
      </c>
      <c r="J91" s="43">
        <v>98.4</v>
      </c>
      <c r="K91" s="44">
        <v>81</v>
      </c>
      <c r="L91" s="43">
        <v>15.93</v>
      </c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>
        <v>100</v>
      </c>
      <c r="G92" s="43">
        <v>19</v>
      </c>
      <c r="H92" s="43">
        <v>16.16</v>
      </c>
      <c r="I92" s="43">
        <v>20.2</v>
      </c>
      <c r="J92" s="43">
        <v>302</v>
      </c>
      <c r="K92" s="44">
        <v>294</v>
      </c>
      <c r="L92" s="43">
        <v>37.450000000000003</v>
      </c>
    </row>
    <row r="93" spans="1:12" ht="15" x14ac:dyDescent="0.25">
      <c r="A93" s="23"/>
      <c r="B93" s="15"/>
      <c r="C93" s="11"/>
      <c r="D93" s="7" t="s">
        <v>29</v>
      </c>
      <c r="E93" s="42" t="s">
        <v>78</v>
      </c>
      <c r="F93" s="43">
        <v>150</v>
      </c>
      <c r="G93" s="43">
        <v>3.67</v>
      </c>
      <c r="H93" s="43">
        <v>5.42</v>
      </c>
      <c r="I93" s="43">
        <v>36.67</v>
      </c>
      <c r="J93" s="43">
        <v>210.11</v>
      </c>
      <c r="K93" s="44">
        <v>302</v>
      </c>
      <c r="L93" s="43">
        <v>10.68</v>
      </c>
    </row>
    <row r="94" spans="1:12" ht="15" x14ac:dyDescent="0.25">
      <c r="A94" s="23"/>
      <c r="B94" s="15"/>
      <c r="C94" s="11"/>
      <c r="D94" s="7" t="s">
        <v>30</v>
      </c>
      <c r="E94" s="42" t="s">
        <v>79</v>
      </c>
      <c r="F94" s="43">
        <v>200</v>
      </c>
      <c r="G94" s="43">
        <v>0.52</v>
      </c>
      <c r="H94" s="43">
        <v>0.18</v>
      </c>
      <c r="I94" s="43">
        <v>24.84</v>
      </c>
      <c r="J94" s="43">
        <v>102.9</v>
      </c>
      <c r="K94" s="44">
        <v>342</v>
      </c>
      <c r="L94" s="43">
        <v>4.8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20</v>
      </c>
      <c r="G95" s="43">
        <v>1.58</v>
      </c>
      <c r="H95" s="43">
        <v>0.2</v>
      </c>
      <c r="I95" s="43">
        <v>9.66</v>
      </c>
      <c r="J95" s="43">
        <v>46.76</v>
      </c>
      <c r="K95" s="44"/>
      <c r="L95" s="43">
        <v>3.65</v>
      </c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40</v>
      </c>
      <c r="G96" s="43">
        <v>2.2400000000000002</v>
      </c>
      <c r="H96" s="43">
        <v>0.44</v>
      </c>
      <c r="I96" s="43">
        <v>19.760000000000002</v>
      </c>
      <c r="J96" s="43">
        <v>91.96</v>
      </c>
      <c r="K96" s="44"/>
      <c r="L96" s="43">
        <v>3.65</v>
      </c>
    </row>
    <row r="97" spans="1:12" ht="15" x14ac:dyDescent="0.25">
      <c r="A97" s="23"/>
      <c r="B97" s="15"/>
      <c r="C97" s="11"/>
      <c r="D97" s="6"/>
      <c r="E97" s="42" t="s">
        <v>80</v>
      </c>
      <c r="F97" s="43">
        <v>75</v>
      </c>
      <c r="G97" s="43">
        <v>55.8</v>
      </c>
      <c r="H97" s="43">
        <v>1.1299999999999999</v>
      </c>
      <c r="I97" s="43">
        <v>0</v>
      </c>
      <c r="J97" s="43">
        <v>70.88</v>
      </c>
      <c r="K97" s="44">
        <v>338</v>
      </c>
      <c r="L97" s="43">
        <v>3.84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835</v>
      </c>
      <c r="G99" s="19">
        <f t="shared" ref="G99" si="46">SUM(G90:G98)</f>
        <v>84.64</v>
      </c>
      <c r="H99" s="19">
        <f t="shared" ref="H99" si="47">SUM(H90:H98)</f>
        <v>28.430000000000003</v>
      </c>
      <c r="I99" s="19">
        <f t="shared" ref="I99" si="48">SUM(I90:I98)</f>
        <v>122.88000000000001</v>
      </c>
      <c r="J99" s="19">
        <f t="shared" ref="J99:L99" si="49">SUM(J90:J98)</f>
        <v>923.01</v>
      </c>
      <c r="K99" s="25"/>
      <c r="L99" s="19">
        <f t="shared" si="49"/>
        <v>80.000000000000014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1265</v>
      </c>
      <c r="G100" s="32">
        <f t="shared" ref="G100" si="50">G89+G99</f>
        <v>99.31</v>
      </c>
      <c r="H100" s="32">
        <f t="shared" ref="H100" si="51">H89+H99</f>
        <v>44.510000000000005</v>
      </c>
      <c r="I100" s="32">
        <f t="shared" ref="I100" si="52">I89+I99</f>
        <v>199.64</v>
      </c>
      <c r="J100" s="32">
        <f t="shared" ref="J100:L100" si="53">J89+J99</f>
        <v>1396.9299999999998</v>
      </c>
      <c r="K100" s="32"/>
      <c r="L100" s="32">
        <f t="shared" si="53"/>
        <v>120.00000000000001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150</v>
      </c>
      <c r="G101" s="40">
        <v>14.72</v>
      </c>
      <c r="H101" s="40">
        <v>20.7</v>
      </c>
      <c r="I101" s="40">
        <v>2.88</v>
      </c>
      <c r="J101" s="40">
        <v>256.68</v>
      </c>
      <c r="K101" s="41">
        <v>210</v>
      </c>
      <c r="L101" s="40">
        <v>27.37</v>
      </c>
    </row>
    <row r="102" spans="1:12" ht="15" x14ac:dyDescent="0.25">
      <c r="A102" s="23"/>
      <c r="B102" s="15"/>
      <c r="C102" s="11"/>
      <c r="D102" s="6"/>
      <c r="E102" s="42" t="s">
        <v>82</v>
      </c>
      <c r="F102" s="43">
        <v>125</v>
      </c>
      <c r="G102" s="43">
        <v>5.13</v>
      </c>
      <c r="H102" s="43">
        <v>1.88</v>
      </c>
      <c r="I102" s="43">
        <v>7.38</v>
      </c>
      <c r="J102" s="43">
        <v>66.88</v>
      </c>
      <c r="K102" s="44"/>
      <c r="L102" s="43">
        <v>7.58</v>
      </c>
    </row>
    <row r="103" spans="1:12" ht="15" x14ac:dyDescent="0.25">
      <c r="A103" s="23"/>
      <c r="B103" s="15"/>
      <c r="C103" s="11"/>
      <c r="D103" s="7" t="s">
        <v>22</v>
      </c>
      <c r="E103" s="42" t="s">
        <v>63</v>
      </c>
      <c r="F103" s="43">
        <v>200</v>
      </c>
      <c r="G103" s="43">
        <v>7.0000000000000007E-2</v>
      </c>
      <c r="H103" s="43">
        <v>0.02</v>
      </c>
      <c r="I103" s="43">
        <v>15</v>
      </c>
      <c r="J103" s="43">
        <v>60</v>
      </c>
      <c r="K103" s="44">
        <v>375</v>
      </c>
      <c r="L103" s="43">
        <v>1.4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3.16</v>
      </c>
      <c r="H104" s="43">
        <v>0.4</v>
      </c>
      <c r="I104" s="43">
        <v>19.32</v>
      </c>
      <c r="J104" s="43">
        <v>93.52</v>
      </c>
      <c r="K104" s="44"/>
      <c r="L104" s="43">
        <v>3.65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23.080000000000002</v>
      </c>
      <c r="H108" s="19">
        <f t="shared" si="54"/>
        <v>22.999999999999996</v>
      </c>
      <c r="I108" s="19">
        <f t="shared" si="54"/>
        <v>44.58</v>
      </c>
      <c r="J108" s="19">
        <f t="shared" si="54"/>
        <v>477.08</v>
      </c>
      <c r="K108" s="25"/>
      <c r="L108" s="19">
        <f t="shared" ref="L108" si="55">SUM(L101:L107)</f>
        <v>40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86</v>
      </c>
      <c r="F109" s="43">
        <v>30</v>
      </c>
      <c r="G109" s="43">
        <v>0.24</v>
      </c>
      <c r="H109" s="43">
        <v>0.03</v>
      </c>
      <c r="I109" s="43">
        <v>0.75</v>
      </c>
      <c r="J109" s="43">
        <v>4.2300000000000004</v>
      </c>
      <c r="K109" s="44">
        <v>71</v>
      </c>
      <c r="L109" s="43">
        <v>7.6</v>
      </c>
    </row>
    <row r="110" spans="1:12" ht="15" x14ac:dyDescent="0.25">
      <c r="A110" s="23"/>
      <c r="B110" s="15"/>
      <c r="C110" s="11"/>
      <c r="D110" s="7" t="s">
        <v>27</v>
      </c>
      <c r="E110" s="42" t="s">
        <v>84</v>
      </c>
      <c r="F110" s="43">
        <v>250</v>
      </c>
      <c r="G110" s="43">
        <v>1.8</v>
      </c>
      <c r="H110" s="43">
        <v>4.9800000000000004</v>
      </c>
      <c r="I110" s="43">
        <v>8.1300000000000008</v>
      </c>
      <c r="J110" s="43">
        <v>84.48</v>
      </c>
      <c r="K110" s="44">
        <v>88</v>
      </c>
      <c r="L110" s="43">
        <v>16.73</v>
      </c>
    </row>
    <row r="111" spans="1:12" ht="15" x14ac:dyDescent="0.25">
      <c r="A111" s="23"/>
      <c r="B111" s="15"/>
      <c r="C111" s="11"/>
      <c r="D111" s="7" t="s">
        <v>28</v>
      </c>
      <c r="E111" s="42" t="s">
        <v>85</v>
      </c>
      <c r="F111" s="43">
        <v>230</v>
      </c>
      <c r="G111" s="43">
        <v>21.92</v>
      </c>
      <c r="H111" s="43">
        <v>24.08</v>
      </c>
      <c r="I111" s="43">
        <v>18.260000000000002</v>
      </c>
      <c r="J111" s="43">
        <v>377.47</v>
      </c>
      <c r="K111" s="44">
        <v>259</v>
      </c>
      <c r="L111" s="43">
        <v>39.409999999999997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87</v>
      </c>
      <c r="F113" s="43">
        <v>200</v>
      </c>
      <c r="G113" s="43">
        <v>0.52</v>
      </c>
      <c r="H113" s="43">
        <v>0.18</v>
      </c>
      <c r="I113" s="43">
        <v>24.84</v>
      </c>
      <c r="J113" s="43">
        <v>102.9</v>
      </c>
      <c r="K113" s="44">
        <v>342</v>
      </c>
      <c r="L113" s="43">
        <v>4.5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20</v>
      </c>
      <c r="G114" s="43">
        <v>1.58</v>
      </c>
      <c r="H114" s="43">
        <v>0.2</v>
      </c>
      <c r="I114" s="43">
        <v>9.66</v>
      </c>
      <c r="J114" s="43">
        <v>46.76</v>
      </c>
      <c r="K114" s="44"/>
      <c r="L114" s="43">
        <v>3.65</v>
      </c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91.96</v>
      </c>
      <c r="K115" s="44"/>
      <c r="L115" s="43">
        <v>3.65</v>
      </c>
    </row>
    <row r="116" spans="1:12" ht="15" x14ac:dyDescent="0.25">
      <c r="A116" s="23"/>
      <c r="B116" s="15"/>
      <c r="C116" s="11"/>
      <c r="D116" s="6"/>
      <c r="E116" s="42" t="s">
        <v>88</v>
      </c>
      <c r="F116" s="43">
        <v>20</v>
      </c>
      <c r="G116" s="43">
        <v>0</v>
      </c>
      <c r="H116" s="43">
        <v>0.13</v>
      </c>
      <c r="I116" s="43">
        <v>0.13</v>
      </c>
      <c r="J116" s="43">
        <v>64.569999999999993</v>
      </c>
      <c r="K116" s="44"/>
      <c r="L116" s="43">
        <v>4.46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28.300000000000004</v>
      </c>
      <c r="H118" s="19">
        <f t="shared" si="56"/>
        <v>30.04</v>
      </c>
      <c r="I118" s="19">
        <f t="shared" si="56"/>
        <v>81.53</v>
      </c>
      <c r="J118" s="19">
        <f t="shared" si="56"/>
        <v>772.37000000000012</v>
      </c>
      <c r="K118" s="25"/>
      <c r="L118" s="19">
        <f t="shared" ref="L118" si="57">SUM(L109:L117)</f>
        <v>80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1305</v>
      </c>
      <c r="G119" s="32">
        <f t="shared" ref="G119" si="58">G108+G118</f>
        <v>51.38000000000001</v>
      </c>
      <c r="H119" s="32">
        <f t="shared" ref="H119" si="59">H108+H118</f>
        <v>53.039999999999992</v>
      </c>
      <c r="I119" s="32">
        <f t="shared" ref="I119" si="60">I108+I118</f>
        <v>126.11</v>
      </c>
      <c r="J119" s="32">
        <f t="shared" ref="J119:L119" si="61">J108+J118</f>
        <v>1249.45</v>
      </c>
      <c r="K119" s="32"/>
      <c r="L119" s="32">
        <f t="shared" si="61"/>
        <v>120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89</v>
      </c>
      <c r="F120" s="40" t="s">
        <v>62</v>
      </c>
      <c r="G120" s="40">
        <v>5.6</v>
      </c>
      <c r="H120" s="40">
        <v>6.8</v>
      </c>
      <c r="I120" s="40">
        <v>33.6</v>
      </c>
      <c r="J120" s="40">
        <v>218</v>
      </c>
      <c r="K120" s="41">
        <v>173</v>
      </c>
      <c r="L120" s="40">
        <v>19.88</v>
      </c>
    </row>
    <row r="121" spans="1:12" ht="15" x14ac:dyDescent="0.25">
      <c r="A121" s="14"/>
      <c r="B121" s="15"/>
      <c r="C121" s="11"/>
      <c r="D121" s="6"/>
      <c r="E121" s="42" t="s">
        <v>90</v>
      </c>
      <c r="F121" s="43">
        <v>40</v>
      </c>
      <c r="G121" s="43">
        <v>5.08</v>
      </c>
      <c r="H121" s="43">
        <v>4.5999999999999996</v>
      </c>
      <c r="I121" s="43">
        <v>0.28000000000000003</v>
      </c>
      <c r="J121" s="43">
        <v>62.84</v>
      </c>
      <c r="K121" s="44">
        <v>209</v>
      </c>
      <c r="L121" s="43">
        <v>9.8000000000000007</v>
      </c>
    </row>
    <row r="122" spans="1:12" ht="15" x14ac:dyDescent="0.2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271</v>
      </c>
      <c r="L122" s="43">
        <v>10.32</v>
      </c>
    </row>
    <row r="123" spans="1:12" ht="15" x14ac:dyDescent="0.25">
      <c r="A123" s="14"/>
      <c r="B123" s="15"/>
      <c r="C123" s="11"/>
      <c r="D123" s="7" t="s">
        <v>23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10.75</v>
      </c>
      <c r="H127" s="19">
        <f t="shared" si="62"/>
        <v>11.419999999999998</v>
      </c>
      <c r="I127" s="19">
        <f t="shared" si="62"/>
        <v>48.88</v>
      </c>
      <c r="J127" s="19">
        <f t="shared" si="62"/>
        <v>340.84000000000003</v>
      </c>
      <c r="K127" s="25"/>
      <c r="L127" s="19">
        <f t="shared" ref="L127" si="63">SUM(L120:L126)</f>
        <v>40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93</v>
      </c>
      <c r="F128" s="43">
        <v>100</v>
      </c>
      <c r="G128" s="43">
        <v>1.62</v>
      </c>
      <c r="H128" s="43">
        <v>6.2</v>
      </c>
      <c r="I128" s="43">
        <v>8.9</v>
      </c>
      <c r="J128" s="43">
        <v>97.88</v>
      </c>
      <c r="K128" s="44">
        <v>67</v>
      </c>
      <c r="L128" s="43">
        <v>2.25</v>
      </c>
    </row>
    <row r="129" spans="1:12" ht="15" x14ac:dyDescent="0.25">
      <c r="A129" s="14"/>
      <c r="B129" s="15"/>
      <c r="C129" s="11"/>
      <c r="D129" s="7" t="s">
        <v>27</v>
      </c>
      <c r="E129" s="42" t="s">
        <v>91</v>
      </c>
      <c r="F129" s="43">
        <v>250</v>
      </c>
      <c r="G129" s="43">
        <v>2.57</v>
      </c>
      <c r="H129" s="43">
        <v>2.78</v>
      </c>
      <c r="I129" s="43">
        <v>15.69</v>
      </c>
      <c r="J129" s="43">
        <v>109</v>
      </c>
      <c r="K129" s="44">
        <v>103</v>
      </c>
      <c r="L129" s="43">
        <v>12.14</v>
      </c>
    </row>
    <row r="130" spans="1:12" ht="15" x14ac:dyDescent="0.25">
      <c r="A130" s="14"/>
      <c r="B130" s="15"/>
      <c r="C130" s="11"/>
      <c r="D130" s="7" t="s">
        <v>28</v>
      </c>
      <c r="E130" s="42" t="s">
        <v>92</v>
      </c>
      <c r="F130" s="43">
        <v>80</v>
      </c>
      <c r="G130" s="43">
        <v>6.93</v>
      </c>
      <c r="H130" s="43">
        <v>7.47</v>
      </c>
      <c r="I130" s="43">
        <v>11.07</v>
      </c>
      <c r="J130" s="43">
        <v>139.19999999999999</v>
      </c>
      <c r="K130" s="44">
        <v>278</v>
      </c>
      <c r="L130" s="43">
        <v>37.520000000000003</v>
      </c>
    </row>
    <row r="131" spans="1:12" ht="15" x14ac:dyDescent="0.25">
      <c r="A131" s="14"/>
      <c r="B131" s="15"/>
      <c r="C131" s="11"/>
      <c r="D131" s="7" t="s">
        <v>29</v>
      </c>
      <c r="E131" s="42" t="s">
        <v>67</v>
      </c>
      <c r="F131" s="43">
        <v>150</v>
      </c>
      <c r="G131" s="43">
        <v>8.9</v>
      </c>
      <c r="H131" s="43">
        <v>4.0999999999999996</v>
      </c>
      <c r="I131" s="43">
        <v>39.840000000000003</v>
      </c>
      <c r="J131" s="43">
        <v>231.86</v>
      </c>
      <c r="K131" s="44">
        <v>302</v>
      </c>
      <c r="L131" s="43">
        <v>9.5299999999999994</v>
      </c>
    </row>
    <row r="132" spans="1:12" ht="15" x14ac:dyDescent="0.25">
      <c r="A132" s="14"/>
      <c r="B132" s="15"/>
      <c r="C132" s="11"/>
      <c r="D132" s="7" t="s">
        <v>30</v>
      </c>
      <c r="E132" s="42" t="s">
        <v>94</v>
      </c>
      <c r="F132" s="43">
        <v>200</v>
      </c>
      <c r="G132" s="43">
        <v>0.52</v>
      </c>
      <c r="H132" s="43">
        <v>0.18</v>
      </c>
      <c r="I132" s="43">
        <v>24.84</v>
      </c>
      <c r="J132" s="43">
        <v>102.9</v>
      </c>
      <c r="K132" s="44">
        <v>347</v>
      </c>
      <c r="L132" s="43">
        <v>4.5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20</v>
      </c>
      <c r="G133" s="43">
        <v>1.58</v>
      </c>
      <c r="H133" s="43">
        <v>0.2</v>
      </c>
      <c r="I133" s="43">
        <v>9.66</v>
      </c>
      <c r="J133" s="43">
        <v>46.76</v>
      </c>
      <c r="K133" s="44"/>
      <c r="L133" s="43">
        <v>3.65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91.96</v>
      </c>
      <c r="K134" s="44"/>
      <c r="L134" s="43">
        <v>3.65</v>
      </c>
    </row>
    <row r="135" spans="1:12" ht="15" x14ac:dyDescent="0.25">
      <c r="A135" s="14"/>
      <c r="B135" s="15"/>
      <c r="C135" s="11"/>
      <c r="D135" s="6"/>
      <c r="E135" s="42" t="s">
        <v>95</v>
      </c>
      <c r="F135" s="43">
        <v>75</v>
      </c>
      <c r="G135" s="43">
        <v>64.099999999999994</v>
      </c>
      <c r="H135" s="43">
        <v>0.3</v>
      </c>
      <c r="I135" s="43">
        <v>0</v>
      </c>
      <c r="J135" s="43">
        <v>34.130000000000003</v>
      </c>
      <c r="K135" s="44"/>
      <c r="L135" s="43">
        <v>6.76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915</v>
      </c>
      <c r="G137" s="19">
        <f t="shared" ref="G137:J137" si="64">SUM(G128:G136)</f>
        <v>88.46</v>
      </c>
      <c r="H137" s="19">
        <f t="shared" si="64"/>
        <v>21.669999999999998</v>
      </c>
      <c r="I137" s="19">
        <f t="shared" si="64"/>
        <v>129.76</v>
      </c>
      <c r="J137" s="19">
        <f t="shared" si="64"/>
        <v>853.69</v>
      </c>
      <c r="K137" s="25"/>
      <c r="L137" s="19">
        <f t="shared" ref="L137" si="65">SUM(L128:L136)</f>
        <v>80.000000000000014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1155</v>
      </c>
      <c r="G138" s="32">
        <f t="shared" ref="G138" si="66">G127+G137</f>
        <v>99.21</v>
      </c>
      <c r="H138" s="32">
        <f t="shared" ref="H138" si="67">H127+H137</f>
        <v>33.089999999999996</v>
      </c>
      <c r="I138" s="32">
        <f t="shared" ref="I138" si="68">I127+I137</f>
        <v>178.64</v>
      </c>
      <c r="J138" s="32">
        <f t="shared" ref="J138:L138" si="69">J127+J137</f>
        <v>1194.5300000000002</v>
      </c>
      <c r="K138" s="32"/>
      <c r="L138" s="32">
        <f t="shared" si="69"/>
        <v>120.00000000000001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 t="s">
        <v>62</v>
      </c>
      <c r="G139" s="40">
        <v>6.11</v>
      </c>
      <c r="H139" s="40">
        <v>10.72</v>
      </c>
      <c r="I139" s="40">
        <v>32.380000000000003</v>
      </c>
      <c r="J139" s="40">
        <v>251</v>
      </c>
      <c r="K139" s="41">
        <v>181</v>
      </c>
      <c r="L139" s="40">
        <v>22.25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96</v>
      </c>
      <c r="F141" s="43">
        <v>200</v>
      </c>
      <c r="G141" s="43">
        <v>0.27</v>
      </c>
      <c r="H141" s="43">
        <v>0</v>
      </c>
      <c r="I141" s="43">
        <v>22.8</v>
      </c>
      <c r="J141" s="43">
        <v>92.27</v>
      </c>
      <c r="K141" s="44">
        <v>389</v>
      </c>
      <c r="L141" s="43">
        <v>14.1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3.16</v>
      </c>
      <c r="H142" s="43">
        <v>0.4</v>
      </c>
      <c r="I142" s="43">
        <v>19.32</v>
      </c>
      <c r="J142" s="43">
        <v>93.52</v>
      </c>
      <c r="K142" s="44"/>
      <c r="L142" s="43">
        <v>3.65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9.5400000000000009</v>
      </c>
      <c r="H146" s="19">
        <f t="shared" si="70"/>
        <v>11.120000000000001</v>
      </c>
      <c r="I146" s="19">
        <f t="shared" si="70"/>
        <v>74.5</v>
      </c>
      <c r="J146" s="19">
        <f t="shared" si="70"/>
        <v>436.78999999999996</v>
      </c>
      <c r="K146" s="25"/>
      <c r="L146" s="19">
        <f t="shared" ref="L146" si="71">SUM(L139:L145)</f>
        <v>40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98</v>
      </c>
      <c r="F147" s="43">
        <v>30</v>
      </c>
      <c r="G147" s="43">
        <v>0.24</v>
      </c>
      <c r="H147" s="43">
        <v>0.03</v>
      </c>
      <c r="I147" s="43">
        <v>0.75</v>
      </c>
      <c r="J147" s="43">
        <v>4.2300000000000004</v>
      </c>
      <c r="K147" s="44">
        <v>71</v>
      </c>
      <c r="L147" s="43">
        <v>5.3</v>
      </c>
    </row>
    <row r="148" spans="1:12" ht="15" x14ac:dyDescent="0.25">
      <c r="A148" s="23"/>
      <c r="B148" s="15"/>
      <c r="C148" s="11"/>
      <c r="D148" s="7" t="s">
        <v>27</v>
      </c>
      <c r="E148" s="42" t="s">
        <v>97</v>
      </c>
      <c r="F148" s="43">
        <v>250</v>
      </c>
      <c r="G148" s="43">
        <v>1.97</v>
      </c>
      <c r="H148" s="43">
        <v>2.71</v>
      </c>
      <c r="I148" s="43">
        <v>12.11</v>
      </c>
      <c r="J148" s="43">
        <v>85.75</v>
      </c>
      <c r="K148" s="44">
        <v>102</v>
      </c>
      <c r="L148" s="43">
        <v>16.32</v>
      </c>
    </row>
    <row r="149" spans="1:12" ht="15" x14ac:dyDescent="0.25">
      <c r="A149" s="23"/>
      <c r="B149" s="15"/>
      <c r="C149" s="11"/>
      <c r="D149" s="7" t="s">
        <v>28</v>
      </c>
      <c r="E149" s="42" t="s">
        <v>66</v>
      </c>
      <c r="F149" s="43">
        <v>100</v>
      </c>
      <c r="G149" s="43">
        <v>21.67</v>
      </c>
      <c r="H149" s="43">
        <v>13.33</v>
      </c>
      <c r="I149" s="43">
        <v>0</v>
      </c>
      <c r="J149" s="43">
        <v>206.67</v>
      </c>
      <c r="K149" s="44">
        <v>288</v>
      </c>
      <c r="L149" s="43">
        <v>28.94</v>
      </c>
    </row>
    <row r="150" spans="1:12" ht="15" x14ac:dyDescent="0.25">
      <c r="A150" s="23"/>
      <c r="B150" s="15"/>
      <c r="C150" s="11"/>
      <c r="D150" s="7" t="s">
        <v>29</v>
      </c>
      <c r="E150" s="42" t="s">
        <v>73</v>
      </c>
      <c r="F150" s="43">
        <v>150</v>
      </c>
      <c r="G150" s="43">
        <v>5.0999999999999996</v>
      </c>
      <c r="H150" s="43">
        <v>7.5</v>
      </c>
      <c r="I150" s="43">
        <v>28.5</v>
      </c>
      <c r="J150" s="43">
        <v>201.9</v>
      </c>
      <c r="K150" s="44">
        <v>302</v>
      </c>
      <c r="L150" s="43">
        <v>7.6</v>
      </c>
    </row>
    <row r="151" spans="1:12" ht="15" x14ac:dyDescent="0.25">
      <c r="A151" s="23"/>
      <c r="B151" s="15"/>
      <c r="C151" s="11"/>
      <c r="D151" s="7" t="s">
        <v>30</v>
      </c>
      <c r="E151" s="42" t="s">
        <v>87</v>
      </c>
      <c r="F151" s="43">
        <v>200</v>
      </c>
      <c r="G151" s="43">
        <v>0.52</v>
      </c>
      <c r="H151" s="43">
        <v>0.18</v>
      </c>
      <c r="I151" s="43">
        <v>24.84</v>
      </c>
      <c r="J151" s="43">
        <v>102.9</v>
      </c>
      <c r="K151" s="44">
        <v>342</v>
      </c>
      <c r="L151" s="43">
        <v>4.5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20</v>
      </c>
      <c r="G152" s="43">
        <v>1.58</v>
      </c>
      <c r="H152" s="43">
        <v>0.2</v>
      </c>
      <c r="I152" s="43">
        <v>9.66</v>
      </c>
      <c r="J152" s="43">
        <v>46.76</v>
      </c>
      <c r="K152" s="44"/>
      <c r="L152" s="43">
        <v>3.65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91.96</v>
      </c>
      <c r="K153" s="44"/>
      <c r="L153" s="43">
        <v>3.65</v>
      </c>
    </row>
    <row r="154" spans="1:12" ht="15" x14ac:dyDescent="0.25">
      <c r="A154" s="23"/>
      <c r="B154" s="15"/>
      <c r="C154" s="11"/>
      <c r="D154" s="6"/>
      <c r="E154" s="42" t="s">
        <v>99</v>
      </c>
      <c r="F154" s="43">
        <v>20</v>
      </c>
      <c r="G154" s="43">
        <v>15.2</v>
      </c>
      <c r="H154" s="43">
        <v>1.7</v>
      </c>
      <c r="I154" s="43">
        <v>0</v>
      </c>
      <c r="J154" s="43">
        <v>82.9</v>
      </c>
      <c r="K154" s="44"/>
      <c r="L154" s="43">
        <v>10.039999999999999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48.52000000000001</v>
      </c>
      <c r="H156" s="19">
        <f t="shared" si="72"/>
        <v>26.09</v>
      </c>
      <c r="I156" s="19">
        <f t="shared" si="72"/>
        <v>95.62</v>
      </c>
      <c r="J156" s="19">
        <f t="shared" si="72"/>
        <v>823.06999999999994</v>
      </c>
      <c r="K156" s="25"/>
      <c r="L156" s="19">
        <f t="shared" ref="L156" si="73">SUM(L147:L155)</f>
        <v>80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1050</v>
      </c>
      <c r="G157" s="32">
        <f t="shared" ref="G157" si="74">G146+G156</f>
        <v>58.060000000000009</v>
      </c>
      <c r="H157" s="32">
        <f t="shared" ref="H157" si="75">H146+H156</f>
        <v>37.21</v>
      </c>
      <c r="I157" s="32">
        <f t="shared" ref="I157" si="76">I146+I156</f>
        <v>170.12</v>
      </c>
      <c r="J157" s="32">
        <f t="shared" ref="J157:L157" si="77">J146+J156</f>
        <v>1259.8599999999999</v>
      </c>
      <c r="K157" s="32"/>
      <c r="L157" s="32">
        <f t="shared" si="77"/>
        <v>120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100</v>
      </c>
      <c r="F158" s="40">
        <v>250</v>
      </c>
      <c r="G158" s="40">
        <v>6.11</v>
      </c>
      <c r="H158" s="40">
        <v>10.72</v>
      </c>
      <c r="I158" s="40">
        <v>32.380000000000003</v>
      </c>
      <c r="J158" s="40">
        <v>251</v>
      </c>
      <c r="K158" s="41">
        <v>120</v>
      </c>
      <c r="L158" s="40">
        <v>12.64</v>
      </c>
    </row>
    <row r="159" spans="1:12" ht="15" x14ac:dyDescent="0.25">
      <c r="A159" s="23"/>
      <c r="B159" s="15"/>
      <c r="C159" s="11"/>
      <c r="D159" s="6"/>
      <c r="E159" s="42" t="s">
        <v>101</v>
      </c>
      <c r="F159" s="43">
        <v>10</v>
      </c>
      <c r="G159" s="43">
        <v>0.08</v>
      </c>
      <c r="H159" s="43">
        <v>7.25</v>
      </c>
      <c r="I159" s="43">
        <v>0.13</v>
      </c>
      <c r="J159" s="43">
        <v>66</v>
      </c>
      <c r="K159" s="44">
        <v>14</v>
      </c>
      <c r="L159" s="43">
        <v>6.67</v>
      </c>
    </row>
    <row r="160" spans="1:12" ht="15" x14ac:dyDescent="0.25">
      <c r="A160" s="23"/>
      <c r="B160" s="15"/>
      <c r="C160" s="11"/>
      <c r="D160" s="7" t="s">
        <v>22</v>
      </c>
      <c r="E160" s="42" t="s">
        <v>63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375</v>
      </c>
      <c r="L160" s="43">
        <v>1.5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3.16</v>
      </c>
      <c r="H161" s="43">
        <v>0.4</v>
      </c>
      <c r="I161" s="43">
        <v>19.32</v>
      </c>
      <c r="J161" s="43">
        <v>93.52</v>
      </c>
      <c r="K161" s="44"/>
      <c r="L161" s="43">
        <v>3.65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64</v>
      </c>
      <c r="F163" s="43">
        <v>20</v>
      </c>
      <c r="G163" s="43">
        <v>1.7</v>
      </c>
      <c r="H163" s="43">
        <v>2.2599999999999998</v>
      </c>
      <c r="I163" s="43">
        <v>13.94</v>
      </c>
      <c r="J163" s="43">
        <v>82.9</v>
      </c>
      <c r="K163" s="44"/>
      <c r="L163" s="43">
        <v>15.54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11.120000000000001</v>
      </c>
      <c r="H165" s="19">
        <f t="shared" si="78"/>
        <v>20.65</v>
      </c>
      <c r="I165" s="19">
        <f t="shared" si="78"/>
        <v>80.77000000000001</v>
      </c>
      <c r="J165" s="19">
        <f t="shared" si="78"/>
        <v>553.41999999999996</v>
      </c>
      <c r="K165" s="25"/>
      <c r="L165" s="19">
        <f t="shared" ref="L165" si="79">SUM(L158:L164)</f>
        <v>40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76</v>
      </c>
      <c r="F167" s="43">
        <v>250</v>
      </c>
      <c r="G167" s="43">
        <v>1.83</v>
      </c>
      <c r="H167" s="43">
        <v>4.9000000000000004</v>
      </c>
      <c r="I167" s="43">
        <v>11.75</v>
      </c>
      <c r="J167" s="43">
        <v>98.4</v>
      </c>
      <c r="K167" s="44">
        <v>81</v>
      </c>
      <c r="L167" s="43">
        <v>12.89</v>
      </c>
    </row>
    <row r="168" spans="1:12" ht="15" x14ac:dyDescent="0.25">
      <c r="A168" s="23"/>
      <c r="B168" s="15"/>
      <c r="C168" s="11"/>
      <c r="D168" s="7" t="s">
        <v>28</v>
      </c>
      <c r="E168" s="42" t="s">
        <v>102</v>
      </c>
      <c r="F168" s="43">
        <v>80</v>
      </c>
      <c r="G168" s="43">
        <v>12.13</v>
      </c>
      <c r="H168" s="43">
        <v>11.87</v>
      </c>
      <c r="I168" s="43">
        <v>2.93</v>
      </c>
      <c r="J168" s="43">
        <v>80.930000000000007</v>
      </c>
      <c r="K168" s="44">
        <v>229</v>
      </c>
      <c r="L168" s="43">
        <v>41.83</v>
      </c>
    </row>
    <row r="169" spans="1:12" ht="15" x14ac:dyDescent="0.25">
      <c r="A169" s="23"/>
      <c r="B169" s="15"/>
      <c r="C169" s="11"/>
      <c r="D169" s="7" t="s">
        <v>29</v>
      </c>
      <c r="E169" s="42" t="s">
        <v>78</v>
      </c>
      <c r="F169" s="43">
        <v>150</v>
      </c>
      <c r="G169" s="43">
        <v>3.67</v>
      </c>
      <c r="H169" s="43">
        <v>5.42</v>
      </c>
      <c r="I169" s="43">
        <v>36.67</v>
      </c>
      <c r="J169" s="43">
        <v>210.11</v>
      </c>
      <c r="K169" s="44">
        <v>304</v>
      </c>
      <c r="L169" s="43">
        <v>7.25</v>
      </c>
    </row>
    <row r="170" spans="1:12" ht="15" x14ac:dyDescent="0.25">
      <c r="A170" s="23"/>
      <c r="B170" s="15"/>
      <c r="C170" s="11"/>
      <c r="D170" s="7" t="s">
        <v>30</v>
      </c>
      <c r="E170" s="42" t="s">
        <v>87</v>
      </c>
      <c r="F170" s="43">
        <v>200</v>
      </c>
      <c r="G170" s="43">
        <v>0.52</v>
      </c>
      <c r="H170" s="43">
        <v>0.18</v>
      </c>
      <c r="I170" s="43">
        <v>24.84</v>
      </c>
      <c r="J170" s="43">
        <v>102.9</v>
      </c>
      <c r="K170" s="44">
        <v>347</v>
      </c>
      <c r="L170" s="43">
        <v>4.5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20</v>
      </c>
      <c r="G171" s="43">
        <v>1.58</v>
      </c>
      <c r="H171" s="43">
        <v>0.2</v>
      </c>
      <c r="I171" s="43">
        <v>9.66</v>
      </c>
      <c r="J171" s="43">
        <v>46.76</v>
      </c>
      <c r="K171" s="44"/>
      <c r="L171" s="43">
        <v>3.65</v>
      </c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40</v>
      </c>
      <c r="G172" s="43">
        <v>2.2400000000000002</v>
      </c>
      <c r="H172" s="43">
        <v>0.44</v>
      </c>
      <c r="I172" s="43">
        <v>19.760000000000002</v>
      </c>
      <c r="J172" s="43">
        <v>91.96</v>
      </c>
      <c r="K172" s="44"/>
      <c r="L172" s="43">
        <v>3.65</v>
      </c>
    </row>
    <row r="173" spans="1:12" ht="15" x14ac:dyDescent="0.25">
      <c r="A173" s="23"/>
      <c r="B173" s="15"/>
      <c r="C173" s="11"/>
      <c r="D173" s="6"/>
      <c r="E173" s="42" t="s">
        <v>24</v>
      </c>
      <c r="F173" s="43">
        <v>75</v>
      </c>
      <c r="G173" s="43">
        <v>65.3</v>
      </c>
      <c r="H173" s="43">
        <v>0.3</v>
      </c>
      <c r="I173" s="43">
        <v>0</v>
      </c>
      <c r="J173" s="43">
        <v>33.299999999999997</v>
      </c>
      <c r="K173" s="44">
        <v>338</v>
      </c>
      <c r="L173" s="43">
        <v>6.23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815</v>
      </c>
      <c r="G175" s="19">
        <f t="shared" ref="G175:J175" si="80">SUM(G166:G174)</f>
        <v>87.27000000000001</v>
      </c>
      <c r="H175" s="19">
        <f t="shared" si="80"/>
        <v>23.31</v>
      </c>
      <c r="I175" s="19">
        <f t="shared" si="80"/>
        <v>105.61</v>
      </c>
      <c r="J175" s="19">
        <f t="shared" si="80"/>
        <v>664.36</v>
      </c>
      <c r="K175" s="25"/>
      <c r="L175" s="19">
        <f t="shared" ref="L175" si="81">SUM(L166:L174)</f>
        <v>80.000000000000014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1335</v>
      </c>
      <c r="G176" s="32">
        <f t="shared" ref="G176" si="82">G165+G175</f>
        <v>98.390000000000015</v>
      </c>
      <c r="H176" s="32">
        <f t="shared" ref="H176" si="83">H165+H175</f>
        <v>43.959999999999994</v>
      </c>
      <c r="I176" s="32">
        <f t="shared" ref="I176" si="84">I165+I175</f>
        <v>186.38</v>
      </c>
      <c r="J176" s="32">
        <f t="shared" ref="J176:L176" si="85">J165+J175</f>
        <v>1217.78</v>
      </c>
      <c r="K176" s="32"/>
      <c r="L176" s="32">
        <f t="shared" si="85"/>
        <v>120.00000000000001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 t="s">
        <v>62</v>
      </c>
      <c r="G177" s="40">
        <v>6</v>
      </c>
      <c r="H177" s="40">
        <v>10.85</v>
      </c>
      <c r="I177" s="40">
        <v>42.95</v>
      </c>
      <c r="J177" s="40">
        <v>294</v>
      </c>
      <c r="K177" s="41">
        <v>174</v>
      </c>
      <c r="L177" s="40">
        <v>20.78</v>
      </c>
    </row>
    <row r="178" spans="1:12" ht="15" x14ac:dyDescent="0.25">
      <c r="A178" s="23"/>
      <c r="B178" s="15"/>
      <c r="C178" s="11"/>
      <c r="D178" s="6"/>
      <c r="E178" s="42" t="s">
        <v>103</v>
      </c>
      <c r="F178" s="43">
        <v>75</v>
      </c>
      <c r="G178" s="43">
        <v>1.1299999999999999</v>
      </c>
      <c r="H178" s="43">
        <v>3.38</v>
      </c>
      <c r="I178" s="43">
        <v>15.75</v>
      </c>
      <c r="J178" s="43">
        <v>70.88</v>
      </c>
      <c r="K178" s="44">
        <v>338</v>
      </c>
      <c r="L178" s="43">
        <v>5.47</v>
      </c>
    </row>
    <row r="179" spans="1:12" ht="15" x14ac:dyDescent="0.25">
      <c r="A179" s="23"/>
      <c r="B179" s="15"/>
      <c r="C179" s="11"/>
      <c r="D179" s="7" t="s">
        <v>22</v>
      </c>
      <c r="E179" s="42" t="s">
        <v>55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60</v>
      </c>
      <c r="K179" s="44">
        <v>271</v>
      </c>
      <c r="L179" s="43">
        <v>10.1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3.16</v>
      </c>
      <c r="H180" s="43">
        <v>0.4</v>
      </c>
      <c r="I180" s="43">
        <v>19.32</v>
      </c>
      <c r="J180" s="43">
        <v>93.52</v>
      </c>
      <c r="K180" s="44"/>
      <c r="L180" s="43">
        <v>3.65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315</v>
      </c>
      <c r="G184" s="19">
        <f t="shared" ref="G184:J184" si="86">SUM(G177:G183)</f>
        <v>10.36</v>
      </c>
      <c r="H184" s="19">
        <f t="shared" si="86"/>
        <v>14.65</v>
      </c>
      <c r="I184" s="19">
        <f t="shared" si="86"/>
        <v>93.02000000000001</v>
      </c>
      <c r="J184" s="19">
        <f t="shared" si="86"/>
        <v>518.4</v>
      </c>
      <c r="K184" s="25"/>
      <c r="L184" s="19">
        <f t="shared" ref="L184" si="87">SUM(L177:L183)</f>
        <v>40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104</v>
      </c>
      <c r="F185" s="43">
        <v>50</v>
      </c>
      <c r="G185" s="43">
        <v>5.0599999999999996</v>
      </c>
      <c r="H185" s="43">
        <v>6.69</v>
      </c>
      <c r="I185" s="43">
        <v>1.64</v>
      </c>
      <c r="J185" s="43">
        <v>87</v>
      </c>
      <c r="K185" s="44">
        <v>76</v>
      </c>
      <c r="L185" s="43">
        <v>4.37</v>
      </c>
    </row>
    <row r="186" spans="1:12" ht="15" x14ac:dyDescent="0.25">
      <c r="A186" s="23"/>
      <c r="B186" s="15"/>
      <c r="C186" s="11"/>
      <c r="D186" s="7" t="s">
        <v>27</v>
      </c>
      <c r="E186" s="42" t="s">
        <v>107</v>
      </c>
      <c r="F186" s="43">
        <v>250</v>
      </c>
      <c r="G186" s="43">
        <v>2.98</v>
      </c>
      <c r="H186" s="43">
        <v>2.83</v>
      </c>
      <c r="I186" s="43">
        <v>15.7</v>
      </c>
      <c r="J186" s="43">
        <v>100.13</v>
      </c>
      <c r="K186" s="44">
        <v>111</v>
      </c>
      <c r="L186" s="43">
        <v>12.63</v>
      </c>
    </row>
    <row r="187" spans="1:12" ht="15" x14ac:dyDescent="0.25">
      <c r="A187" s="23"/>
      <c r="B187" s="15"/>
      <c r="C187" s="11"/>
      <c r="D187" s="7" t="s">
        <v>28</v>
      </c>
      <c r="E187" s="42" t="s">
        <v>77</v>
      </c>
      <c r="F187" s="43">
        <v>100</v>
      </c>
      <c r="G187" s="43">
        <v>19</v>
      </c>
      <c r="H187" s="43">
        <v>16.16</v>
      </c>
      <c r="I187" s="43">
        <v>20.2</v>
      </c>
      <c r="J187" s="43">
        <v>302</v>
      </c>
      <c r="K187" s="44">
        <v>294</v>
      </c>
      <c r="L187" s="43">
        <v>37.54</v>
      </c>
    </row>
    <row r="188" spans="1:12" ht="15" x14ac:dyDescent="0.25">
      <c r="A188" s="23"/>
      <c r="B188" s="15"/>
      <c r="C188" s="11"/>
      <c r="D188" s="7" t="s">
        <v>29</v>
      </c>
      <c r="E188" s="42" t="s">
        <v>44</v>
      </c>
      <c r="F188" s="43">
        <v>200</v>
      </c>
      <c r="G188" s="43">
        <v>4.0999999999999996</v>
      </c>
      <c r="H188" s="43">
        <v>3.1</v>
      </c>
      <c r="I188" s="43">
        <v>25.5</v>
      </c>
      <c r="J188" s="43">
        <v>146.38</v>
      </c>
      <c r="K188" s="44">
        <v>128</v>
      </c>
      <c r="L188" s="43">
        <v>12.6</v>
      </c>
    </row>
    <row r="189" spans="1:12" ht="15" x14ac:dyDescent="0.25">
      <c r="A189" s="23"/>
      <c r="B189" s="15"/>
      <c r="C189" s="11"/>
      <c r="D189" s="7" t="s">
        <v>30</v>
      </c>
      <c r="E189" s="42" t="s">
        <v>63</v>
      </c>
      <c r="F189" s="43">
        <v>200</v>
      </c>
      <c r="G189" s="43">
        <v>7.0000000000000007E-2</v>
      </c>
      <c r="H189" s="43">
        <v>0.02</v>
      </c>
      <c r="I189" s="43">
        <v>15</v>
      </c>
      <c r="J189" s="43">
        <v>60</v>
      </c>
      <c r="K189" s="44">
        <v>375</v>
      </c>
      <c r="L189" s="43">
        <v>1.5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20</v>
      </c>
      <c r="G190" s="43">
        <v>1.58</v>
      </c>
      <c r="H190" s="43">
        <v>0.2</v>
      </c>
      <c r="I190" s="43">
        <v>9.66</v>
      </c>
      <c r="J190" s="43">
        <v>46.76</v>
      </c>
      <c r="K190" s="44"/>
      <c r="L190" s="43">
        <v>3.65</v>
      </c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40</v>
      </c>
      <c r="G191" s="43">
        <v>2.2400000000000002</v>
      </c>
      <c r="H191" s="43">
        <v>0.44</v>
      </c>
      <c r="I191" s="43">
        <v>19.760000000000002</v>
      </c>
      <c r="J191" s="43">
        <v>91.96</v>
      </c>
      <c r="K191" s="44"/>
      <c r="L191" s="43">
        <v>3.65</v>
      </c>
    </row>
    <row r="192" spans="1:12" ht="15" x14ac:dyDescent="0.25">
      <c r="A192" s="23"/>
      <c r="B192" s="15"/>
      <c r="C192" s="11"/>
      <c r="D192" s="6"/>
      <c r="E192" s="42" t="s">
        <v>105</v>
      </c>
      <c r="F192" s="43">
        <v>80</v>
      </c>
      <c r="G192" s="43">
        <v>31.56</v>
      </c>
      <c r="H192" s="43">
        <v>4.4800000000000004</v>
      </c>
      <c r="I192" s="43">
        <v>0.75</v>
      </c>
      <c r="J192" s="43">
        <v>193.81</v>
      </c>
      <c r="K192" s="44">
        <v>409</v>
      </c>
      <c r="L192" s="43">
        <v>4.0599999999999996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940</v>
      </c>
      <c r="G194" s="19">
        <f t="shared" ref="G194:J194" si="88">SUM(G185:G193)</f>
        <v>66.59</v>
      </c>
      <c r="H194" s="19">
        <f t="shared" si="88"/>
        <v>33.92</v>
      </c>
      <c r="I194" s="19">
        <f t="shared" si="88"/>
        <v>108.21</v>
      </c>
      <c r="J194" s="19">
        <f t="shared" si="88"/>
        <v>1028.04</v>
      </c>
      <c r="K194" s="25"/>
      <c r="L194" s="19">
        <f t="shared" ref="L194" si="89">SUM(L185:L193)</f>
        <v>80.000000000000014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1255</v>
      </c>
      <c r="G195" s="32">
        <f t="shared" ref="G195" si="90">G184+G194</f>
        <v>76.95</v>
      </c>
      <c r="H195" s="32">
        <f t="shared" ref="H195" si="91">H184+H194</f>
        <v>48.57</v>
      </c>
      <c r="I195" s="32">
        <f t="shared" ref="I195" si="92">I184+I194</f>
        <v>201.23000000000002</v>
      </c>
      <c r="J195" s="32">
        <f t="shared" ref="J195:L195" si="93">J184+J194</f>
        <v>1546.44</v>
      </c>
      <c r="K195" s="32"/>
      <c r="L195" s="32">
        <f t="shared" si="93"/>
        <v>120.00000000000001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1195.5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83.173000000000016</v>
      </c>
      <c r="H196" s="34">
        <f t="shared" si="94"/>
        <v>42.08</v>
      </c>
      <c r="I196" s="34">
        <f t="shared" si="94"/>
        <v>175.05900000000003</v>
      </c>
      <c r="J196" s="34">
        <f t="shared" si="94"/>
        <v>1312.8830000000003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2023-10-14T20:57:45Z</dcterms:modified>
</cp:coreProperties>
</file>